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 Carlos\Documents\JUAN CARLOS\PLANEA BÁSICA 2019\Base escuelas con resultados\RESULTADOS ZONAS ESCOLARES\SECUNDARIAS GENERALES\ZONA SAN JOSÉ DEL CABO PROFRA. SANDRA LORENA TRUJILLO NARVAEZ MEZA\"/>
    </mc:Choice>
  </mc:AlternateContent>
  <bookViews>
    <workbookView xWindow="0" yWindow="0" windowWidth="24000" windowHeight="9435"/>
  </bookViews>
  <sheets>
    <sheet name="COMPARATIVO 2015-2019_MUN" sheetId="1" r:id="rId1"/>
  </sheets>
  <definedNames>
    <definedName name="_xlnm._FilterDatabase" localSheetId="0" hidden="1">'COMPARATIVO 2015-2019_MUN'!$A$4:$Y$16</definedName>
    <definedName name="_xlnm.Print_Area" localSheetId="0">'COMPARATIVO 2015-2019_MUN'!$A$1:$AC$19</definedName>
    <definedName name="_xlnm.Database" localSheetId="0">'COMPARATIVO 2015-2019_MUN'!#REF!</definedName>
    <definedName name="_xlnm.Database">#REF!</definedName>
    <definedName name="_xlnm.Print_Titles" localSheetId="0">'COMPARATIVO 2015-2019_MUN'!$2:$4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7" i="1" l="1"/>
  <c r="AA17" i="1"/>
  <c r="AB17" i="1"/>
  <c r="AC17" i="1"/>
  <c r="Z18" i="1"/>
  <c r="AA18" i="1"/>
  <c r="AB18" i="1"/>
  <c r="AC18" i="1"/>
  <c r="Z19" i="1"/>
  <c r="AA19" i="1"/>
  <c r="AB19" i="1"/>
  <c r="AC19" i="1"/>
  <c r="N17" i="1"/>
  <c r="O17" i="1"/>
  <c r="P17" i="1"/>
  <c r="Q17" i="1"/>
  <c r="N18" i="1"/>
  <c r="O18" i="1"/>
  <c r="P18" i="1"/>
  <c r="Q18" i="1"/>
  <c r="N19" i="1"/>
  <c r="O19" i="1"/>
  <c r="P19" i="1"/>
  <c r="Q19" i="1"/>
  <c r="N10" i="1" l="1"/>
  <c r="O10" i="1"/>
  <c r="P10" i="1"/>
  <c r="Q10" i="1"/>
  <c r="Z10" i="1"/>
  <c r="AA10" i="1"/>
  <c r="AB10" i="1"/>
  <c r="AC10" i="1"/>
  <c r="N11" i="1"/>
  <c r="O11" i="1"/>
  <c r="P11" i="1"/>
  <c r="Q11" i="1"/>
  <c r="Z11" i="1"/>
  <c r="AA11" i="1"/>
  <c r="AB11" i="1"/>
  <c r="AC11" i="1"/>
  <c r="N12" i="1"/>
  <c r="O12" i="1"/>
  <c r="P12" i="1"/>
  <c r="Q12" i="1"/>
  <c r="Z12" i="1"/>
  <c r="AA12" i="1"/>
  <c r="AB12" i="1"/>
  <c r="AC12" i="1"/>
  <c r="N13" i="1"/>
  <c r="O13" i="1"/>
  <c r="P13" i="1"/>
  <c r="Q13" i="1"/>
  <c r="Z13" i="1"/>
  <c r="AA13" i="1"/>
  <c r="AB13" i="1"/>
  <c r="AC13" i="1"/>
  <c r="N14" i="1"/>
  <c r="O14" i="1"/>
  <c r="P14" i="1"/>
  <c r="Q14" i="1"/>
  <c r="Z14" i="1"/>
  <c r="AA14" i="1"/>
  <c r="AB14" i="1"/>
  <c r="AC14" i="1"/>
  <c r="N15" i="1"/>
  <c r="O15" i="1"/>
  <c r="P15" i="1"/>
  <c r="Q15" i="1"/>
  <c r="Z15" i="1"/>
  <c r="AA15" i="1"/>
  <c r="AB15" i="1"/>
  <c r="AC15" i="1"/>
  <c r="N16" i="1"/>
  <c r="O16" i="1"/>
  <c r="P16" i="1"/>
  <c r="Q16" i="1"/>
  <c r="Z16" i="1"/>
  <c r="AA16" i="1"/>
  <c r="AB16" i="1"/>
  <c r="AC16" i="1"/>
  <c r="AC9" i="1"/>
  <c r="AB9" i="1"/>
  <c r="AA9" i="1"/>
  <c r="Z9" i="1"/>
  <c r="Q9" i="1"/>
  <c r="P9" i="1"/>
  <c r="O9" i="1"/>
  <c r="N9" i="1"/>
  <c r="AC8" i="1"/>
  <c r="AB8" i="1"/>
  <c r="AA8" i="1"/>
  <c r="Z8" i="1"/>
  <c r="Q8" i="1"/>
  <c r="P8" i="1"/>
  <c r="O8" i="1"/>
  <c r="N8" i="1"/>
  <c r="AC7" i="1"/>
  <c r="AB7" i="1"/>
  <c r="AA7" i="1"/>
  <c r="Z7" i="1"/>
  <c r="Q7" i="1"/>
  <c r="P7" i="1"/>
  <c r="O7" i="1"/>
  <c r="N7" i="1"/>
  <c r="AC6" i="1"/>
  <c r="AB6" i="1"/>
  <c r="AA6" i="1"/>
  <c r="Z6" i="1"/>
  <c r="Q6" i="1"/>
  <c r="P6" i="1"/>
  <c r="O6" i="1"/>
  <c r="N6" i="1"/>
  <c r="AC5" i="1"/>
  <c r="AB5" i="1"/>
  <c r="AA5" i="1"/>
  <c r="Z5" i="1"/>
  <c r="Q5" i="1"/>
  <c r="P5" i="1"/>
  <c r="O5" i="1"/>
  <c r="N5" i="1"/>
</calcChain>
</file>

<file path=xl/sharedStrings.xml><?xml version="1.0" encoding="utf-8"?>
<sst xmlns="http://schemas.openxmlformats.org/spreadsheetml/2006/main" count="329" uniqueCount="164">
  <si>
    <t>NOMBRE DE LA ESCUELA</t>
  </si>
  <si>
    <t>CLAVE DE LA ESCUELA</t>
  </si>
  <si>
    <t>TURNO</t>
  </si>
  <si>
    <t>NOMBRE DEL MUNICIPIO</t>
  </si>
  <si>
    <t>NOMBRE DE LA LOCALIDAD</t>
  </si>
  <si>
    <t>LENGUAJE Y COMUNICACIÓN</t>
  </si>
  <si>
    <t>DIFERENCIA DE RESULTADO EN LENGUAJE Y COMUNICACIÒN</t>
  </si>
  <si>
    <t>MATEMÁTICAS</t>
  </si>
  <si>
    <t>DIFERENCIA DE RESULTADO EN MATEMÀTICAS</t>
  </si>
  <si>
    <t>PORCENTAJE DE ALUMNOS EN LA ESCUELA 2015</t>
  </si>
  <si>
    <t>PORCENTAJE DE ALUMNOS EN LA ESCUELA 2019</t>
  </si>
  <si>
    <t>I</t>
  </si>
  <si>
    <t>II</t>
  </si>
  <si>
    <t>III</t>
  </si>
  <si>
    <t>IV</t>
  </si>
  <si>
    <t>MATUTINO</t>
  </si>
  <si>
    <t>5.2</t>
  </si>
  <si>
    <t>10.2</t>
  </si>
  <si>
    <t>0.0</t>
  </si>
  <si>
    <t>81.8</t>
  </si>
  <si>
    <t>6.1</t>
  </si>
  <si>
    <t>50.0</t>
  </si>
  <si>
    <t>3.1</t>
  </si>
  <si>
    <t>66.7</t>
  </si>
  <si>
    <t>10.6</t>
  </si>
  <si>
    <t>22.2</t>
  </si>
  <si>
    <t>37.5</t>
  </si>
  <si>
    <t>11.1</t>
  </si>
  <si>
    <t>14.3</t>
  </si>
  <si>
    <t>5.7</t>
  </si>
  <si>
    <t>10.0</t>
  </si>
  <si>
    <t>5.0</t>
  </si>
  <si>
    <t>28.6</t>
  </si>
  <si>
    <t>19.0</t>
  </si>
  <si>
    <t>23.8</t>
  </si>
  <si>
    <t>48.5</t>
  </si>
  <si>
    <t>47.8</t>
  </si>
  <si>
    <t>39.1</t>
  </si>
  <si>
    <t>1.5</t>
  </si>
  <si>
    <t>20.0</t>
  </si>
  <si>
    <t>40.0</t>
  </si>
  <si>
    <t>16.7</t>
  </si>
  <si>
    <t>12.5</t>
  </si>
  <si>
    <t>38.9</t>
  </si>
  <si>
    <t>5.6</t>
  </si>
  <si>
    <t>44.4</t>
  </si>
  <si>
    <t>25.0</t>
  </si>
  <si>
    <t>100.0</t>
  </si>
  <si>
    <t>30.0</t>
  </si>
  <si>
    <t>33.3</t>
  </si>
  <si>
    <t>35.7</t>
  </si>
  <si>
    <t>42.9</t>
  </si>
  <si>
    <t>21.4</t>
  </si>
  <si>
    <t>15.4</t>
  </si>
  <si>
    <t>16.4</t>
  </si>
  <si>
    <t>26.9</t>
  </si>
  <si>
    <t>VESPERTINO</t>
  </si>
  <si>
    <t>3.3</t>
  </si>
  <si>
    <t>51.4</t>
  </si>
  <si>
    <t>1.8</t>
  </si>
  <si>
    <t>30.3</t>
  </si>
  <si>
    <t>27.0</t>
  </si>
  <si>
    <t>19.2</t>
  </si>
  <si>
    <t>4.2</t>
  </si>
  <si>
    <t>30.8</t>
  </si>
  <si>
    <t>29.7</t>
  </si>
  <si>
    <t>20.3</t>
  </si>
  <si>
    <t>45.3</t>
  </si>
  <si>
    <t>27.8</t>
  </si>
  <si>
    <t>7.1</t>
  </si>
  <si>
    <t>8.2</t>
  </si>
  <si>
    <t>43.5</t>
  </si>
  <si>
    <t>2.8</t>
  </si>
  <si>
    <t>4.3</t>
  </si>
  <si>
    <t>35.1</t>
  </si>
  <si>
    <t>13.5</t>
  </si>
  <si>
    <t>2.9</t>
  </si>
  <si>
    <t>20.7</t>
  </si>
  <si>
    <t>80.9</t>
  </si>
  <si>
    <t>55.0</t>
  </si>
  <si>
    <t>8.7</t>
  </si>
  <si>
    <t>13.0</t>
  </si>
  <si>
    <t>30.4</t>
  </si>
  <si>
    <t>15.2</t>
  </si>
  <si>
    <t>3.4</t>
  </si>
  <si>
    <t>83.3</t>
  </si>
  <si>
    <t>38.5</t>
  </si>
  <si>
    <t>10.7</t>
  </si>
  <si>
    <t>47.2</t>
  </si>
  <si>
    <t>24.3</t>
  </si>
  <si>
    <t>13.2</t>
  </si>
  <si>
    <t>42.6</t>
  </si>
  <si>
    <t>7.5</t>
  </si>
  <si>
    <t>ANTONIO MIJARES</t>
  </si>
  <si>
    <t>03DES0002L</t>
  </si>
  <si>
    <t>LOS CABOS</t>
  </si>
  <si>
    <t>SAN JOSE DEL CABO</t>
  </si>
  <si>
    <t>17.8</t>
  </si>
  <si>
    <t>9.9</t>
  </si>
  <si>
    <t>4.1</t>
  </si>
  <si>
    <t>62.2</t>
  </si>
  <si>
    <t>59.2</t>
  </si>
  <si>
    <t>28.2</t>
  </si>
  <si>
    <t>8.5</t>
  </si>
  <si>
    <t>28.3</t>
  </si>
  <si>
    <t>52.8</t>
  </si>
  <si>
    <t>47.5</t>
  </si>
  <si>
    <t>41.0</t>
  </si>
  <si>
    <t>78.3</t>
  </si>
  <si>
    <t>17.4</t>
  </si>
  <si>
    <t>73.8</t>
  </si>
  <si>
    <t>19.7</t>
  </si>
  <si>
    <t>22.1</t>
  </si>
  <si>
    <t>PROFR. ALFREDO GREEN GONZALEZ</t>
  </si>
  <si>
    <t>03DES0021Z</t>
  </si>
  <si>
    <t>MIRAFLORES</t>
  </si>
  <si>
    <t>41.5</t>
  </si>
  <si>
    <t>JOSE REFUGIO RODRIGUEZ GONZALEZ</t>
  </si>
  <si>
    <t>03DES0034D</t>
  </si>
  <si>
    <t>43.9</t>
  </si>
  <si>
    <t>33.8</t>
  </si>
  <si>
    <t>71.9</t>
  </si>
  <si>
    <t>40.4</t>
  </si>
  <si>
    <t>47.4</t>
  </si>
  <si>
    <t>10.5</t>
  </si>
  <si>
    <t>53.6</t>
  </si>
  <si>
    <t>70.7</t>
  </si>
  <si>
    <t>73.9</t>
  </si>
  <si>
    <t>26.1</t>
  </si>
  <si>
    <t>17.9</t>
  </si>
  <si>
    <t>ATENEA CENTRO EDUCATIVO</t>
  </si>
  <si>
    <t>03PES0006M</t>
  </si>
  <si>
    <t>34.6</t>
  </si>
  <si>
    <t>CENTRO ESCOLAR PICACHO</t>
  </si>
  <si>
    <t>03PES0018R</t>
  </si>
  <si>
    <t>INST. PART. INTERNACIONAL LIBERTAD, A.C.</t>
  </si>
  <si>
    <t>03PES0019Q</t>
  </si>
  <si>
    <t>SECUNDARIA UGARTE</t>
  </si>
  <si>
    <t>03PES0022D</t>
  </si>
  <si>
    <t>44.6</t>
  </si>
  <si>
    <t>26.8</t>
  </si>
  <si>
    <t>23.2</t>
  </si>
  <si>
    <t>COLEGIO MISSION</t>
  </si>
  <si>
    <t>03PES0029X</t>
  </si>
  <si>
    <t>EDUCARTE SECUNDARIA</t>
  </si>
  <si>
    <t>03PES0032K</t>
  </si>
  <si>
    <t>INSTITUTO NUEVA ERA</t>
  </si>
  <si>
    <t>03PES0033J</t>
  </si>
  <si>
    <t>RESULTADOS PLANEA SECUNDARIA COMPARATIVO APLICACIÓN 2015-2019 ZONA SAN JOSÉ DEL CABO PROFRA. SANDRA LORENA TRUJILLO NARVAEZ MEZA</t>
  </si>
  <si>
    <t>COLEGIO ALEBRIJE</t>
  </si>
  <si>
    <t>03PES0051Z</t>
  </si>
  <si>
    <t>SAN JOSE VIEJO</t>
  </si>
  <si>
    <t>9.1</t>
  </si>
  <si>
    <t>54.5</t>
  </si>
  <si>
    <t>27.3</t>
  </si>
  <si>
    <t>12.0</t>
  </si>
  <si>
    <t>18.2</t>
  </si>
  <si>
    <t>63.6</t>
  </si>
  <si>
    <t>INSTITUTO SIERVUS</t>
  </si>
  <si>
    <t>03PES0052Y</t>
  </si>
  <si>
    <t>LAS VEREDAS</t>
  </si>
  <si>
    <t>LA QUINTA FLOR</t>
  </si>
  <si>
    <t>03PES0057T</t>
  </si>
  <si>
    <t>57.1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</si>
</sst>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1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1" xfId="0" applyFont="1" applyBorder="1" applyAlignment="1">
      <alignment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1" fontId="1" fillId="3" borderId="9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/>
    <xf numFmtId="1" fontId="5" fillId="4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zoomScale="80" zoomScaleNormal="80" workbookViewId="0">
      <selection activeCell="AI8" sqref="AI8"/>
    </sheetView>
  </sheetViews>
  <sheetFormatPr baseColWidth="10" defaultRowHeight="15" x14ac:dyDescent="0.25"/>
  <cols>
    <col min="1" max="1" width="15.85546875" style="7" customWidth="1"/>
    <col min="2" max="2" width="11.7109375" style="8" customWidth="1"/>
    <col min="3" max="3" width="4.7109375" style="7" customWidth="1"/>
    <col min="4" max="4" width="12.140625" style="7" customWidth="1"/>
    <col min="5" max="5" width="12.28515625" style="7" customWidth="1"/>
    <col min="6" max="6" width="4.5703125" style="9" customWidth="1"/>
    <col min="7" max="8" width="4.42578125" style="9" customWidth="1"/>
    <col min="9" max="9" width="4" style="9" customWidth="1"/>
    <col min="10" max="10" width="4" style="7" customWidth="1"/>
    <col min="11" max="11" width="3.85546875" style="7" customWidth="1"/>
    <col min="12" max="12" width="4.42578125" style="7" customWidth="1"/>
    <col min="13" max="13" width="3.5703125" style="7" customWidth="1"/>
    <col min="14" max="15" width="4.7109375" style="7" customWidth="1"/>
    <col min="16" max="16" width="4.85546875" style="7" customWidth="1"/>
    <col min="17" max="17" width="4.7109375" style="7" customWidth="1"/>
    <col min="18" max="18" width="5.5703125" style="7" customWidth="1"/>
    <col min="19" max="19" width="4.7109375" style="7" customWidth="1"/>
    <col min="20" max="20" width="4.85546875" style="7" customWidth="1"/>
    <col min="21" max="21" width="4.42578125" style="7" customWidth="1"/>
    <col min="22" max="22" width="5.140625" style="7" customWidth="1"/>
    <col min="23" max="23" width="4.42578125" style="7" customWidth="1"/>
    <col min="24" max="25" width="5.140625" style="7" customWidth="1"/>
    <col min="26" max="26" width="5.85546875" customWidth="1"/>
    <col min="27" max="27" width="6.5703125" customWidth="1"/>
    <col min="28" max="29" width="6" customWidth="1"/>
  </cols>
  <sheetData>
    <row r="1" spans="1:29" ht="18.75" x14ac:dyDescent="0.3">
      <c r="A1" s="40" t="s">
        <v>148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29" ht="21.75" customHeight="1" x14ac:dyDescent="0.25">
      <c r="A2" s="34" t="s">
        <v>0</v>
      </c>
      <c r="B2" s="34" t="s">
        <v>1</v>
      </c>
      <c r="C2" s="35" t="s">
        <v>2</v>
      </c>
      <c r="D2" s="34" t="s">
        <v>3</v>
      </c>
      <c r="E2" s="34" t="s">
        <v>4</v>
      </c>
      <c r="F2" s="36" t="s">
        <v>5</v>
      </c>
      <c r="G2" s="37"/>
      <c r="H2" s="37"/>
      <c r="I2" s="37"/>
      <c r="J2" s="37"/>
      <c r="K2" s="37"/>
      <c r="L2" s="37"/>
      <c r="M2" s="38"/>
      <c r="N2" s="11" t="s">
        <v>6</v>
      </c>
      <c r="O2" s="12"/>
      <c r="P2" s="12"/>
      <c r="Q2" s="13"/>
      <c r="R2" s="17" t="s">
        <v>7</v>
      </c>
      <c r="S2" s="18"/>
      <c r="T2" s="18"/>
      <c r="U2" s="18"/>
      <c r="V2" s="18"/>
      <c r="W2" s="18"/>
      <c r="X2" s="18"/>
      <c r="Y2" s="19"/>
      <c r="Z2" s="20" t="s">
        <v>8</v>
      </c>
      <c r="AA2" s="21"/>
      <c r="AB2" s="21"/>
      <c r="AC2" s="22"/>
    </row>
    <row r="3" spans="1:29" ht="42.75" customHeight="1" x14ac:dyDescent="0.25">
      <c r="A3" s="34"/>
      <c r="B3" s="34"/>
      <c r="C3" s="35"/>
      <c r="D3" s="34"/>
      <c r="E3" s="34"/>
      <c r="F3" s="26" t="s">
        <v>9</v>
      </c>
      <c r="G3" s="27"/>
      <c r="H3" s="27"/>
      <c r="I3" s="28"/>
      <c r="J3" s="29" t="s">
        <v>10</v>
      </c>
      <c r="K3" s="29"/>
      <c r="L3" s="29"/>
      <c r="M3" s="29"/>
      <c r="N3" s="14"/>
      <c r="O3" s="15"/>
      <c r="P3" s="15"/>
      <c r="Q3" s="16"/>
      <c r="R3" s="30" t="s">
        <v>9</v>
      </c>
      <c r="S3" s="31"/>
      <c r="T3" s="31"/>
      <c r="U3" s="32"/>
      <c r="V3" s="33" t="s">
        <v>10</v>
      </c>
      <c r="W3" s="33"/>
      <c r="X3" s="33"/>
      <c r="Y3" s="33"/>
      <c r="Z3" s="23"/>
      <c r="AA3" s="24"/>
      <c r="AB3" s="24"/>
      <c r="AC3" s="25"/>
    </row>
    <row r="4" spans="1:29" ht="16.5" customHeight="1" x14ac:dyDescent="0.25">
      <c r="A4" s="34"/>
      <c r="B4" s="34"/>
      <c r="C4" s="35"/>
      <c r="D4" s="34"/>
      <c r="E4" s="34"/>
      <c r="F4" s="1" t="s">
        <v>11</v>
      </c>
      <c r="G4" s="1" t="s">
        <v>12</v>
      </c>
      <c r="H4" s="1" t="s">
        <v>13</v>
      </c>
      <c r="I4" s="1" t="s">
        <v>14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11</v>
      </c>
      <c r="O4" s="1" t="s">
        <v>12</v>
      </c>
      <c r="P4" s="1" t="s">
        <v>13</v>
      </c>
      <c r="Q4" s="1" t="s">
        <v>14</v>
      </c>
      <c r="R4" s="2" t="s">
        <v>11</v>
      </c>
      <c r="S4" s="2" t="s">
        <v>12</v>
      </c>
      <c r="T4" s="2" t="s">
        <v>13</v>
      </c>
      <c r="U4" s="2" t="s">
        <v>14</v>
      </c>
      <c r="V4" s="2" t="s">
        <v>11</v>
      </c>
      <c r="W4" s="2" t="s">
        <v>12</v>
      </c>
      <c r="X4" s="2" t="s">
        <v>13</v>
      </c>
      <c r="Y4" s="2" t="s">
        <v>14</v>
      </c>
      <c r="Z4" s="2" t="s">
        <v>11</v>
      </c>
      <c r="AA4" s="2" t="s">
        <v>12</v>
      </c>
      <c r="AB4" s="2" t="s">
        <v>13</v>
      </c>
      <c r="AC4" s="2" t="s">
        <v>14</v>
      </c>
    </row>
    <row r="5" spans="1:29" ht="26.25" x14ac:dyDescent="0.25">
      <c r="A5" s="10" t="s">
        <v>93</v>
      </c>
      <c r="B5" s="3" t="s">
        <v>94</v>
      </c>
      <c r="C5" s="3" t="s">
        <v>15</v>
      </c>
      <c r="D5" s="3" t="s">
        <v>95</v>
      </c>
      <c r="E5" s="10" t="s">
        <v>96</v>
      </c>
      <c r="F5" s="4" t="s">
        <v>34</v>
      </c>
      <c r="G5" s="4" t="s">
        <v>35</v>
      </c>
      <c r="H5" s="4" t="s">
        <v>97</v>
      </c>
      <c r="I5" s="4" t="s">
        <v>98</v>
      </c>
      <c r="J5" s="4" t="s">
        <v>89</v>
      </c>
      <c r="K5" s="4" t="s">
        <v>58</v>
      </c>
      <c r="L5" s="4" t="s">
        <v>66</v>
      </c>
      <c r="M5" s="4" t="s">
        <v>99</v>
      </c>
      <c r="N5" s="5">
        <f t="shared" ref="N5:Q9" si="0">+J5-F5</f>
        <v>0.5</v>
      </c>
      <c r="O5" s="4">
        <f t="shared" si="0"/>
        <v>2.8999999999999986</v>
      </c>
      <c r="P5" s="5">
        <f t="shared" si="0"/>
        <v>2.5</v>
      </c>
      <c r="Q5" s="4">
        <f t="shared" si="0"/>
        <v>-5.8000000000000007</v>
      </c>
      <c r="R5" s="4" t="s">
        <v>100</v>
      </c>
      <c r="S5" s="4" t="s">
        <v>52</v>
      </c>
      <c r="T5" s="4" t="s">
        <v>17</v>
      </c>
      <c r="U5" s="4" t="s">
        <v>20</v>
      </c>
      <c r="V5" s="4" t="s">
        <v>101</v>
      </c>
      <c r="W5" s="4" t="s">
        <v>102</v>
      </c>
      <c r="X5" s="4" t="s">
        <v>103</v>
      </c>
      <c r="Y5" s="4" t="s">
        <v>63</v>
      </c>
      <c r="Z5" s="6">
        <f t="shared" ref="Z5:AC9" si="1">+V5-R5</f>
        <v>-3</v>
      </c>
      <c r="AA5" s="6">
        <f t="shared" si="1"/>
        <v>6.8000000000000007</v>
      </c>
      <c r="AB5" s="6">
        <f t="shared" si="1"/>
        <v>-1.6999999999999993</v>
      </c>
      <c r="AC5" s="6">
        <f t="shared" si="1"/>
        <v>-1.8999999999999995</v>
      </c>
    </row>
    <row r="6" spans="1:29" ht="27" customHeight="1" x14ac:dyDescent="0.25">
      <c r="A6" s="10" t="s">
        <v>93</v>
      </c>
      <c r="B6" s="3" t="s">
        <v>94</v>
      </c>
      <c r="C6" s="3" t="s">
        <v>56</v>
      </c>
      <c r="D6" s="3" t="s">
        <v>95</v>
      </c>
      <c r="E6" s="10" t="s">
        <v>96</v>
      </c>
      <c r="F6" s="4" t="s">
        <v>104</v>
      </c>
      <c r="G6" s="4" t="s">
        <v>105</v>
      </c>
      <c r="H6" s="4" t="s">
        <v>90</v>
      </c>
      <c r="I6" s="4" t="s">
        <v>29</v>
      </c>
      <c r="J6" s="4" t="s">
        <v>106</v>
      </c>
      <c r="K6" s="4" t="s">
        <v>107</v>
      </c>
      <c r="L6" s="4" t="s">
        <v>70</v>
      </c>
      <c r="M6" s="4" t="s">
        <v>57</v>
      </c>
      <c r="N6" s="5">
        <f t="shared" si="0"/>
        <v>19.2</v>
      </c>
      <c r="O6" s="4">
        <f t="shared" si="0"/>
        <v>-11.799999999999997</v>
      </c>
      <c r="P6" s="5">
        <f t="shared" si="0"/>
        <v>-5</v>
      </c>
      <c r="Q6" s="4">
        <f t="shared" si="0"/>
        <v>-2.4000000000000004</v>
      </c>
      <c r="R6" s="4" t="s">
        <v>108</v>
      </c>
      <c r="S6" s="4" t="s">
        <v>109</v>
      </c>
      <c r="T6" s="4" t="s">
        <v>73</v>
      </c>
      <c r="U6" s="4" t="s">
        <v>18</v>
      </c>
      <c r="V6" s="4" t="s">
        <v>110</v>
      </c>
      <c r="W6" s="4" t="s">
        <v>111</v>
      </c>
      <c r="X6" s="4" t="s">
        <v>57</v>
      </c>
      <c r="Y6" s="4" t="s">
        <v>57</v>
      </c>
      <c r="Z6" s="6">
        <f t="shared" si="1"/>
        <v>-4.5</v>
      </c>
      <c r="AA6" s="6">
        <f t="shared" si="1"/>
        <v>2.3000000000000007</v>
      </c>
      <c r="AB6" s="6">
        <f t="shared" si="1"/>
        <v>-1</v>
      </c>
      <c r="AC6" s="6">
        <f t="shared" si="1"/>
        <v>3.3</v>
      </c>
    </row>
    <row r="7" spans="1:29" ht="51.75" x14ac:dyDescent="0.25">
      <c r="A7" s="10" t="s">
        <v>113</v>
      </c>
      <c r="B7" s="3" t="s">
        <v>114</v>
      </c>
      <c r="C7" s="3" t="s">
        <v>56</v>
      </c>
      <c r="D7" s="3" t="s">
        <v>95</v>
      </c>
      <c r="E7" s="10" t="s">
        <v>115</v>
      </c>
      <c r="F7" s="4" t="s">
        <v>67</v>
      </c>
      <c r="G7" s="4" t="s">
        <v>116</v>
      </c>
      <c r="H7" s="4" t="s">
        <v>92</v>
      </c>
      <c r="I7" s="4" t="s">
        <v>29</v>
      </c>
      <c r="J7" s="4" t="s">
        <v>88</v>
      </c>
      <c r="K7" s="4" t="s">
        <v>45</v>
      </c>
      <c r="L7" s="4" t="s">
        <v>44</v>
      </c>
      <c r="M7" s="4" t="s">
        <v>72</v>
      </c>
      <c r="N7" s="5">
        <f t="shared" si="0"/>
        <v>1.9000000000000057</v>
      </c>
      <c r="O7" s="4">
        <f t="shared" si="0"/>
        <v>2.8999999999999986</v>
      </c>
      <c r="P7" s="5">
        <f t="shared" si="0"/>
        <v>-1.9000000000000004</v>
      </c>
      <c r="Q7" s="4">
        <f t="shared" si="0"/>
        <v>-2.9000000000000004</v>
      </c>
      <c r="R7" s="4" t="s">
        <v>19</v>
      </c>
      <c r="S7" s="4" t="s">
        <v>54</v>
      </c>
      <c r="T7" s="4" t="s">
        <v>59</v>
      </c>
      <c r="U7" s="4" t="s">
        <v>18</v>
      </c>
      <c r="V7" s="4" t="s">
        <v>85</v>
      </c>
      <c r="W7" s="4" t="s">
        <v>41</v>
      </c>
      <c r="X7" s="4" t="s">
        <v>18</v>
      </c>
      <c r="Y7" s="4" t="s">
        <v>18</v>
      </c>
      <c r="Z7" s="6">
        <f t="shared" si="1"/>
        <v>1.5</v>
      </c>
      <c r="AA7" s="6">
        <f t="shared" si="1"/>
        <v>0.30000000000000071</v>
      </c>
      <c r="AB7" s="6">
        <f t="shared" si="1"/>
        <v>-1.8</v>
      </c>
      <c r="AC7" s="6">
        <f t="shared" si="1"/>
        <v>0</v>
      </c>
    </row>
    <row r="8" spans="1:29" ht="39" x14ac:dyDescent="0.25">
      <c r="A8" s="10" t="s">
        <v>117</v>
      </c>
      <c r="B8" s="3" t="s">
        <v>118</v>
      </c>
      <c r="C8" s="3" t="s">
        <v>15</v>
      </c>
      <c r="D8" s="3" t="s">
        <v>95</v>
      </c>
      <c r="E8" s="10" t="s">
        <v>96</v>
      </c>
      <c r="F8" s="4" t="s">
        <v>60</v>
      </c>
      <c r="G8" s="4" t="s">
        <v>119</v>
      </c>
      <c r="H8" s="4" t="s">
        <v>83</v>
      </c>
      <c r="I8" s="4" t="s">
        <v>24</v>
      </c>
      <c r="J8" s="4" t="s">
        <v>91</v>
      </c>
      <c r="K8" s="4" t="s">
        <v>120</v>
      </c>
      <c r="L8" s="4" t="s">
        <v>112</v>
      </c>
      <c r="M8" s="4" t="s">
        <v>38</v>
      </c>
      <c r="N8" s="5">
        <f t="shared" si="0"/>
        <v>12.3</v>
      </c>
      <c r="O8" s="4">
        <f t="shared" si="0"/>
        <v>-10.100000000000001</v>
      </c>
      <c r="P8" s="5">
        <f t="shared" si="0"/>
        <v>6.9000000000000021</v>
      </c>
      <c r="Q8" s="4">
        <f t="shared" si="0"/>
        <v>-9.1</v>
      </c>
      <c r="R8" s="4" t="s">
        <v>78</v>
      </c>
      <c r="S8" s="4" t="s">
        <v>90</v>
      </c>
      <c r="T8" s="4" t="s">
        <v>76</v>
      </c>
      <c r="U8" s="4" t="s">
        <v>76</v>
      </c>
      <c r="V8" s="4" t="s">
        <v>121</v>
      </c>
      <c r="W8" s="4" t="s">
        <v>46</v>
      </c>
      <c r="X8" s="4" t="s">
        <v>22</v>
      </c>
      <c r="Y8" s="4" t="s">
        <v>18</v>
      </c>
      <c r="Z8" s="6">
        <f t="shared" si="1"/>
        <v>-9</v>
      </c>
      <c r="AA8" s="6">
        <f t="shared" si="1"/>
        <v>11.8</v>
      </c>
      <c r="AB8" s="6">
        <f t="shared" si="1"/>
        <v>0.20000000000000018</v>
      </c>
      <c r="AC8" s="6">
        <f t="shared" si="1"/>
        <v>-2.9</v>
      </c>
    </row>
    <row r="9" spans="1:29" ht="39" x14ac:dyDescent="0.25">
      <c r="A9" s="10" t="s">
        <v>117</v>
      </c>
      <c r="B9" s="3" t="s">
        <v>118</v>
      </c>
      <c r="C9" s="3" t="s">
        <v>56</v>
      </c>
      <c r="D9" s="3" t="s">
        <v>95</v>
      </c>
      <c r="E9" s="10" t="s">
        <v>96</v>
      </c>
      <c r="F9" s="4" t="s">
        <v>122</v>
      </c>
      <c r="G9" s="4" t="s">
        <v>123</v>
      </c>
      <c r="H9" s="4" t="s">
        <v>124</v>
      </c>
      <c r="I9" s="4" t="s">
        <v>59</v>
      </c>
      <c r="J9" s="4" t="s">
        <v>50</v>
      </c>
      <c r="K9" s="4" t="s">
        <v>125</v>
      </c>
      <c r="L9" s="4" t="s">
        <v>87</v>
      </c>
      <c r="M9" s="4" t="s">
        <v>18</v>
      </c>
      <c r="N9" s="5">
        <f t="shared" si="0"/>
        <v>-4.6999999999999957</v>
      </c>
      <c r="O9" s="4">
        <f t="shared" si="0"/>
        <v>6.2000000000000028</v>
      </c>
      <c r="P9" s="5">
        <f t="shared" si="0"/>
        <v>0.19999999999999929</v>
      </c>
      <c r="Q9" s="4">
        <f t="shared" si="0"/>
        <v>-1.8</v>
      </c>
      <c r="R9" s="4" t="s">
        <v>126</v>
      </c>
      <c r="S9" s="4" t="s">
        <v>77</v>
      </c>
      <c r="T9" s="4" t="s">
        <v>84</v>
      </c>
      <c r="U9" s="4" t="s">
        <v>16</v>
      </c>
      <c r="V9" s="4" t="s">
        <v>127</v>
      </c>
      <c r="W9" s="4" t="s">
        <v>128</v>
      </c>
      <c r="X9" s="4" t="s">
        <v>18</v>
      </c>
      <c r="Y9" s="4" t="s">
        <v>18</v>
      </c>
      <c r="Z9" s="6">
        <f t="shared" si="1"/>
        <v>3.2000000000000028</v>
      </c>
      <c r="AA9" s="6">
        <f t="shared" si="1"/>
        <v>5.4000000000000021</v>
      </c>
      <c r="AB9" s="6">
        <f t="shared" si="1"/>
        <v>-3.4</v>
      </c>
      <c r="AC9" s="6">
        <f t="shared" si="1"/>
        <v>-5.2</v>
      </c>
    </row>
    <row r="10" spans="1:29" ht="39" x14ac:dyDescent="0.25">
      <c r="A10" s="10" t="s">
        <v>130</v>
      </c>
      <c r="B10" s="3" t="s">
        <v>131</v>
      </c>
      <c r="C10" s="3" t="s">
        <v>15</v>
      </c>
      <c r="D10" s="3" t="s">
        <v>95</v>
      </c>
      <c r="E10" s="10" t="s">
        <v>96</v>
      </c>
      <c r="F10" s="4" t="s">
        <v>18</v>
      </c>
      <c r="G10" s="4" t="s">
        <v>40</v>
      </c>
      <c r="H10" s="4" t="s">
        <v>40</v>
      </c>
      <c r="I10" s="4" t="s">
        <v>39</v>
      </c>
      <c r="J10" s="4" t="s">
        <v>18</v>
      </c>
      <c r="K10" s="4" t="s">
        <v>55</v>
      </c>
      <c r="L10" s="4" t="s">
        <v>132</v>
      </c>
      <c r="M10" s="4" t="s">
        <v>86</v>
      </c>
      <c r="N10" s="5">
        <f t="shared" ref="N10:Q16" si="2">+J10-F10</f>
        <v>0</v>
      </c>
      <c r="O10" s="4">
        <f t="shared" si="2"/>
        <v>-13.100000000000001</v>
      </c>
      <c r="P10" s="5">
        <f t="shared" si="2"/>
        <v>-5.3999999999999986</v>
      </c>
      <c r="Q10" s="4">
        <f t="shared" si="2"/>
        <v>18.5</v>
      </c>
      <c r="R10" s="4" t="s">
        <v>48</v>
      </c>
      <c r="S10" s="4" t="s">
        <v>21</v>
      </c>
      <c r="T10" s="4" t="s">
        <v>30</v>
      </c>
      <c r="U10" s="4" t="s">
        <v>30</v>
      </c>
      <c r="V10" s="4" t="s">
        <v>62</v>
      </c>
      <c r="W10" s="4" t="s">
        <v>132</v>
      </c>
      <c r="X10" s="4" t="s">
        <v>53</v>
      </c>
      <c r="Y10" s="4" t="s">
        <v>64</v>
      </c>
      <c r="Z10" s="6">
        <f t="shared" ref="Z10:AC16" si="3">+V10-R10</f>
        <v>-10.8</v>
      </c>
      <c r="AA10" s="6">
        <f t="shared" si="3"/>
        <v>-15.399999999999999</v>
      </c>
      <c r="AB10" s="6">
        <f t="shared" si="3"/>
        <v>5.4</v>
      </c>
      <c r="AC10" s="6">
        <f t="shared" si="3"/>
        <v>20.8</v>
      </c>
    </row>
    <row r="11" spans="1:29" ht="39" x14ac:dyDescent="0.25">
      <c r="A11" s="10" t="s">
        <v>133</v>
      </c>
      <c r="B11" s="3" t="s">
        <v>134</v>
      </c>
      <c r="C11" s="3" t="s">
        <v>15</v>
      </c>
      <c r="D11" s="3" t="s">
        <v>95</v>
      </c>
      <c r="E11" s="10" t="s">
        <v>96</v>
      </c>
      <c r="F11" s="4" t="s">
        <v>18</v>
      </c>
      <c r="G11" s="4" t="s">
        <v>32</v>
      </c>
      <c r="H11" s="4" t="s">
        <v>50</v>
      </c>
      <c r="I11" s="4" t="s">
        <v>50</v>
      </c>
      <c r="J11" s="4" t="s">
        <v>18</v>
      </c>
      <c r="K11" s="4" t="s">
        <v>37</v>
      </c>
      <c r="L11" s="4" t="s">
        <v>36</v>
      </c>
      <c r="M11" s="4" t="s">
        <v>81</v>
      </c>
      <c r="N11" s="5">
        <f t="shared" si="2"/>
        <v>0</v>
      </c>
      <c r="O11" s="4">
        <f t="shared" si="2"/>
        <v>10.5</v>
      </c>
      <c r="P11" s="5">
        <f t="shared" si="2"/>
        <v>12.099999999999994</v>
      </c>
      <c r="Q11" s="4">
        <f t="shared" si="2"/>
        <v>-22.700000000000003</v>
      </c>
      <c r="R11" s="4" t="s">
        <v>69</v>
      </c>
      <c r="S11" s="4" t="s">
        <v>69</v>
      </c>
      <c r="T11" s="4" t="s">
        <v>50</v>
      </c>
      <c r="U11" s="4" t="s">
        <v>21</v>
      </c>
      <c r="V11" s="4" t="s">
        <v>80</v>
      </c>
      <c r="W11" s="4" t="s">
        <v>82</v>
      </c>
      <c r="X11" s="4" t="s">
        <v>109</v>
      </c>
      <c r="Y11" s="4" t="s">
        <v>71</v>
      </c>
      <c r="Z11" s="6">
        <f t="shared" si="3"/>
        <v>1.5999999999999996</v>
      </c>
      <c r="AA11" s="6">
        <f t="shared" si="3"/>
        <v>23.299999999999997</v>
      </c>
      <c r="AB11" s="6">
        <f t="shared" si="3"/>
        <v>-18.300000000000004</v>
      </c>
      <c r="AC11" s="6">
        <f t="shared" si="3"/>
        <v>-6.5</v>
      </c>
    </row>
    <row r="12" spans="1:29" ht="39" x14ac:dyDescent="0.25">
      <c r="A12" s="10" t="s">
        <v>135</v>
      </c>
      <c r="B12" s="3" t="s">
        <v>136</v>
      </c>
      <c r="C12" s="3" t="s">
        <v>15</v>
      </c>
      <c r="D12" s="3" t="s">
        <v>95</v>
      </c>
      <c r="E12" s="10" t="s">
        <v>96</v>
      </c>
      <c r="F12" s="4" t="s">
        <v>27</v>
      </c>
      <c r="G12" s="4" t="s">
        <v>68</v>
      </c>
      <c r="H12" s="4" t="s">
        <v>45</v>
      </c>
      <c r="I12" s="4" t="s">
        <v>41</v>
      </c>
      <c r="J12" s="4" t="s">
        <v>33</v>
      </c>
      <c r="K12" s="4" t="s">
        <v>51</v>
      </c>
      <c r="L12" s="4" t="s">
        <v>34</v>
      </c>
      <c r="M12" s="4" t="s">
        <v>28</v>
      </c>
      <c r="N12" s="5">
        <f t="shared" si="2"/>
        <v>7.9</v>
      </c>
      <c r="O12" s="4">
        <f t="shared" si="2"/>
        <v>15.099999999999998</v>
      </c>
      <c r="P12" s="5">
        <f t="shared" si="2"/>
        <v>-20.599999999999998</v>
      </c>
      <c r="Q12" s="4">
        <f t="shared" si="2"/>
        <v>-2.3999999999999986</v>
      </c>
      <c r="R12" s="4" t="s">
        <v>43</v>
      </c>
      <c r="S12" s="4" t="s">
        <v>49</v>
      </c>
      <c r="T12" s="4" t="s">
        <v>41</v>
      </c>
      <c r="U12" s="4" t="s">
        <v>27</v>
      </c>
      <c r="V12" s="4" t="s">
        <v>21</v>
      </c>
      <c r="W12" s="4" t="s">
        <v>49</v>
      </c>
      <c r="X12" s="4" t="s">
        <v>27</v>
      </c>
      <c r="Y12" s="4" t="s">
        <v>44</v>
      </c>
      <c r="Z12" s="6">
        <f t="shared" si="3"/>
        <v>11.100000000000001</v>
      </c>
      <c r="AA12" s="6">
        <f t="shared" si="3"/>
        <v>0</v>
      </c>
      <c r="AB12" s="6">
        <f t="shared" si="3"/>
        <v>-5.6</v>
      </c>
      <c r="AC12" s="6">
        <f t="shared" si="3"/>
        <v>-5.5</v>
      </c>
    </row>
    <row r="13" spans="1:29" ht="26.25" x14ac:dyDescent="0.25">
      <c r="A13" s="10" t="s">
        <v>137</v>
      </c>
      <c r="B13" s="3" t="s">
        <v>138</v>
      </c>
      <c r="C13" s="3" t="s">
        <v>15</v>
      </c>
      <c r="D13" s="3" t="s">
        <v>95</v>
      </c>
      <c r="E13" s="10" t="s">
        <v>96</v>
      </c>
      <c r="F13" s="4" t="s">
        <v>59</v>
      </c>
      <c r="G13" s="4" t="s">
        <v>129</v>
      </c>
      <c r="H13" s="4" t="s">
        <v>139</v>
      </c>
      <c r="I13" s="4" t="s">
        <v>50</v>
      </c>
      <c r="J13" s="4" t="s">
        <v>18</v>
      </c>
      <c r="K13" s="4" t="s">
        <v>65</v>
      </c>
      <c r="L13" s="4" t="s">
        <v>74</v>
      </c>
      <c r="M13" s="4" t="s">
        <v>74</v>
      </c>
      <c r="N13" s="5">
        <f t="shared" si="2"/>
        <v>-1.8</v>
      </c>
      <c r="O13" s="4">
        <f t="shared" si="2"/>
        <v>11.8</v>
      </c>
      <c r="P13" s="5">
        <f t="shared" si="2"/>
        <v>-9.5</v>
      </c>
      <c r="Q13" s="4">
        <f t="shared" si="2"/>
        <v>-0.60000000000000142</v>
      </c>
      <c r="R13" s="4" t="s">
        <v>52</v>
      </c>
      <c r="S13" s="4" t="s">
        <v>140</v>
      </c>
      <c r="T13" s="4" t="s">
        <v>32</v>
      </c>
      <c r="U13" s="4" t="s">
        <v>141</v>
      </c>
      <c r="V13" s="4" t="s">
        <v>75</v>
      </c>
      <c r="W13" s="4" t="s">
        <v>74</v>
      </c>
      <c r="X13" s="4" t="s">
        <v>89</v>
      </c>
      <c r="Y13" s="4" t="s">
        <v>61</v>
      </c>
      <c r="Z13" s="6">
        <f t="shared" si="3"/>
        <v>-7.8999999999999986</v>
      </c>
      <c r="AA13" s="6">
        <f t="shared" si="3"/>
        <v>8.3000000000000007</v>
      </c>
      <c r="AB13" s="6">
        <f t="shared" si="3"/>
        <v>-4.3000000000000007</v>
      </c>
      <c r="AC13" s="6">
        <f t="shared" si="3"/>
        <v>3.8000000000000007</v>
      </c>
    </row>
    <row r="14" spans="1:29" ht="26.25" x14ac:dyDescent="0.25">
      <c r="A14" s="10" t="s">
        <v>142</v>
      </c>
      <c r="B14" s="3" t="s">
        <v>143</v>
      </c>
      <c r="C14" s="3" t="s">
        <v>15</v>
      </c>
      <c r="D14" s="3" t="s">
        <v>95</v>
      </c>
      <c r="E14" s="10" t="s">
        <v>96</v>
      </c>
      <c r="F14" s="4" t="s">
        <v>18</v>
      </c>
      <c r="G14" s="4" t="s">
        <v>26</v>
      </c>
      <c r="H14" s="4" t="s">
        <v>26</v>
      </c>
      <c r="I14" s="4" t="s">
        <v>46</v>
      </c>
      <c r="J14" s="4" t="s">
        <v>18</v>
      </c>
      <c r="K14" s="4" t="s">
        <v>39</v>
      </c>
      <c r="L14" s="4" t="s">
        <v>21</v>
      </c>
      <c r="M14" s="4" t="s">
        <v>48</v>
      </c>
      <c r="N14" s="5">
        <f t="shared" si="2"/>
        <v>0</v>
      </c>
      <c r="O14" s="4">
        <f t="shared" si="2"/>
        <v>-17.5</v>
      </c>
      <c r="P14" s="5">
        <f t="shared" si="2"/>
        <v>12.5</v>
      </c>
      <c r="Q14" s="4">
        <f t="shared" si="2"/>
        <v>5</v>
      </c>
      <c r="R14" s="4" t="s">
        <v>28</v>
      </c>
      <c r="S14" s="4" t="s">
        <v>32</v>
      </c>
      <c r="T14" s="4" t="s">
        <v>51</v>
      </c>
      <c r="U14" s="4" t="s">
        <v>28</v>
      </c>
      <c r="V14" s="4" t="s">
        <v>31</v>
      </c>
      <c r="W14" s="4" t="s">
        <v>30</v>
      </c>
      <c r="X14" s="4" t="s">
        <v>48</v>
      </c>
      <c r="Y14" s="4" t="s">
        <v>79</v>
      </c>
      <c r="Z14" s="6">
        <f t="shared" si="3"/>
        <v>-9.3000000000000007</v>
      </c>
      <c r="AA14" s="6">
        <f t="shared" si="3"/>
        <v>-18.600000000000001</v>
      </c>
      <c r="AB14" s="6">
        <f t="shared" si="3"/>
        <v>-12.899999999999999</v>
      </c>
      <c r="AC14" s="6">
        <f t="shared" si="3"/>
        <v>40.700000000000003</v>
      </c>
    </row>
    <row r="15" spans="1:29" ht="26.25" x14ac:dyDescent="0.25">
      <c r="A15" s="10" t="s">
        <v>144</v>
      </c>
      <c r="B15" s="3" t="s">
        <v>145</v>
      </c>
      <c r="C15" s="3" t="s">
        <v>15</v>
      </c>
      <c r="D15" s="3" t="s">
        <v>95</v>
      </c>
      <c r="E15" s="10" t="s">
        <v>96</v>
      </c>
      <c r="F15" s="4" t="s">
        <v>49</v>
      </c>
      <c r="G15" s="4" t="s">
        <v>49</v>
      </c>
      <c r="H15" s="4" t="s">
        <v>18</v>
      </c>
      <c r="I15" s="4" t="s">
        <v>49</v>
      </c>
      <c r="J15" s="4" t="s">
        <v>18</v>
      </c>
      <c r="K15" s="4" t="s">
        <v>21</v>
      </c>
      <c r="L15" s="4" t="s">
        <v>21</v>
      </c>
      <c r="M15" s="4" t="s">
        <v>18</v>
      </c>
      <c r="N15" s="5">
        <f t="shared" si="2"/>
        <v>-33.299999999999997</v>
      </c>
      <c r="O15" s="4">
        <f t="shared" si="2"/>
        <v>16.700000000000003</v>
      </c>
      <c r="P15" s="5">
        <f t="shared" si="2"/>
        <v>50</v>
      </c>
      <c r="Q15" s="4">
        <f t="shared" si="2"/>
        <v>-33.299999999999997</v>
      </c>
      <c r="R15" s="4" t="s">
        <v>49</v>
      </c>
      <c r="S15" s="4" t="s">
        <v>49</v>
      </c>
      <c r="T15" s="4" t="s">
        <v>49</v>
      </c>
      <c r="U15" s="4" t="s">
        <v>18</v>
      </c>
      <c r="V15" s="4" t="s">
        <v>18</v>
      </c>
      <c r="W15" s="4" t="s">
        <v>47</v>
      </c>
      <c r="X15" s="4" t="s">
        <v>18</v>
      </c>
      <c r="Y15" s="4" t="s">
        <v>18</v>
      </c>
      <c r="Z15" s="6">
        <f t="shared" si="3"/>
        <v>-33.299999999999997</v>
      </c>
      <c r="AA15" s="6">
        <f t="shared" si="3"/>
        <v>66.7</v>
      </c>
      <c r="AB15" s="6">
        <f t="shared" si="3"/>
        <v>-33.299999999999997</v>
      </c>
      <c r="AC15" s="6">
        <f t="shared" si="3"/>
        <v>0</v>
      </c>
    </row>
    <row r="16" spans="1:29" ht="26.25" x14ac:dyDescent="0.25">
      <c r="A16" s="10" t="s">
        <v>146</v>
      </c>
      <c r="B16" s="3" t="s">
        <v>147</v>
      </c>
      <c r="C16" s="3" t="s">
        <v>15</v>
      </c>
      <c r="D16" s="3" t="s">
        <v>95</v>
      </c>
      <c r="E16" s="10" t="s">
        <v>96</v>
      </c>
      <c r="F16" s="4" t="s">
        <v>18</v>
      </c>
      <c r="G16" s="4" t="s">
        <v>47</v>
      </c>
      <c r="H16" s="4" t="s">
        <v>18</v>
      </c>
      <c r="I16" s="4" t="s">
        <v>18</v>
      </c>
      <c r="J16" s="4" t="s">
        <v>46</v>
      </c>
      <c r="K16" s="4" t="s">
        <v>21</v>
      </c>
      <c r="L16" s="4" t="s">
        <v>42</v>
      </c>
      <c r="M16" s="4" t="s">
        <v>42</v>
      </c>
      <c r="N16" s="5">
        <f t="shared" si="2"/>
        <v>25</v>
      </c>
      <c r="O16" s="4">
        <f t="shared" si="2"/>
        <v>-50</v>
      </c>
      <c r="P16" s="5">
        <f t="shared" si="2"/>
        <v>12.5</v>
      </c>
      <c r="Q16" s="4">
        <f t="shared" si="2"/>
        <v>12.5</v>
      </c>
      <c r="R16" s="4" t="s">
        <v>23</v>
      </c>
      <c r="S16" s="4" t="s">
        <v>49</v>
      </c>
      <c r="T16" s="4" t="s">
        <v>18</v>
      </c>
      <c r="U16" s="4" t="s">
        <v>18</v>
      </c>
      <c r="V16" s="4" t="s">
        <v>23</v>
      </c>
      <c r="W16" s="4" t="s">
        <v>25</v>
      </c>
      <c r="X16" s="4" t="s">
        <v>18</v>
      </c>
      <c r="Y16" s="4" t="s">
        <v>27</v>
      </c>
      <c r="Z16" s="6">
        <f t="shared" si="3"/>
        <v>0</v>
      </c>
      <c r="AA16" s="6">
        <f t="shared" si="3"/>
        <v>-11.099999999999998</v>
      </c>
      <c r="AB16" s="6">
        <f t="shared" si="3"/>
        <v>0</v>
      </c>
      <c r="AC16" s="6">
        <f t="shared" si="3"/>
        <v>11.1</v>
      </c>
    </row>
    <row r="17" spans="1:29" ht="26.25" x14ac:dyDescent="0.25">
      <c r="A17" s="10" t="s">
        <v>149</v>
      </c>
      <c r="B17" s="3" t="s">
        <v>150</v>
      </c>
      <c r="C17" s="3" t="s">
        <v>15</v>
      </c>
      <c r="D17" s="3" t="s">
        <v>95</v>
      </c>
      <c r="E17" s="3" t="s">
        <v>151</v>
      </c>
      <c r="F17" s="39">
        <v>0</v>
      </c>
      <c r="G17" s="39">
        <v>0</v>
      </c>
      <c r="H17" s="39">
        <v>0</v>
      </c>
      <c r="I17" s="39">
        <v>0</v>
      </c>
      <c r="J17" s="4" t="s">
        <v>152</v>
      </c>
      <c r="K17" s="4" t="s">
        <v>153</v>
      </c>
      <c r="L17" s="4" t="s">
        <v>154</v>
      </c>
      <c r="M17" s="4" t="s">
        <v>155</v>
      </c>
      <c r="N17" s="5">
        <f t="shared" ref="N17:N19" si="4">+J17-F17</f>
        <v>9.1</v>
      </c>
      <c r="O17" s="4">
        <f t="shared" ref="O17:O19" si="5">+K17-G17</f>
        <v>54.5</v>
      </c>
      <c r="P17" s="5">
        <f t="shared" ref="P17:P19" si="6">+L17-H17</f>
        <v>27.3</v>
      </c>
      <c r="Q17" s="4">
        <f t="shared" ref="Q17:Q19" si="7">+M17-I17</f>
        <v>12</v>
      </c>
      <c r="R17" s="39">
        <v>0</v>
      </c>
      <c r="S17" s="39">
        <v>0</v>
      </c>
      <c r="T17" s="39">
        <v>0</v>
      </c>
      <c r="U17" s="39">
        <v>0</v>
      </c>
      <c r="V17" s="4" t="s">
        <v>156</v>
      </c>
      <c r="W17" s="4" t="s">
        <v>157</v>
      </c>
      <c r="X17" s="4" t="s">
        <v>152</v>
      </c>
      <c r="Y17" s="4" t="s">
        <v>152</v>
      </c>
      <c r="Z17" s="6">
        <f t="shared" ref="Z17:Z19" si="8">+V17-R17</f>
        <v>18.2</v>
      </c>
      <c r="AA17" s="6">
        <f t="shared" ref="AA17:AA19" si="9">+W17-S17</f>
        <v>63.6</v>
      </c>
      <c r="AB17" s="6">
        <f t="shared" ref="AB17:AB19" si="10">+X17-T17</f>
        <v>9.1</v>
      </c>
      <c r="AC17" s="6">
        <f t="shared" ref="AC17:AC19" si="11">+Y17-U17</f>
        <v>9.1</v>
      </c>
    </row>
    <row r="18" spans="1:29" ht="26.25" x14ac:dyDescent="0.25">
      <c r="A18" s="10" t="s">
        <v>158</v>
      </c>
      <c r="B18" s="3" t="s">
        <v>159</v>
      </c>
      <c r="C18" s="3" t="s">
        <v>15</v>
      </c>
      <c r="D18" s="3" t="s">
        <v>95</v>
      </c>
      <c r="E18" s="3" t="s">
        <v>160</v>
      </c>
      <c r="F18" s="39">
        <v>0</v>
      </c>
      <c r="G18" s="39">
        <v>0</v>
      </c>
      <c r="H18" s="39">
        <v>0</v>
      </c>
      <c r="I18" s="39">
        <v>0</v>
      </c>
      <c r="J18" s="4" t="s">
        <v>23</v>
      </c>
      <c r="K18" s="4" t="s">
        <v>49</v>
      </c>
      <c r="L18" s="4" t="s">
        <v>18</v>
      </c>
      <c r="M18" s="4" t="s">
        <v>155</v>
      </c>
      <c r="N18" s="5">
        <f t="shared" si="4"/>
        <v>66.7</v>
      </c>
      <c r="O18" s="4">
        <f t="shared" si="5"/>
        <v>33.299999999999997</v>
      </c>
      <c r="P18" s="5">
        <f t="shared" si="6"/>
        <v>0</v>
      </c>
      <c r="Q18" s="4">
        <f t="shared" si="7"/>
        <v>12</v>
      </c>
      <c r="R18" s="39">
        <v>0</v>
      </c>
      <c r="S18" s="39">
        <v>0</v>
      </c>
      <c r="T18" s="39">
        <v>0</v>
      </c>
      <c r="U18" s="39">
        <v>0</v>
      </c>
      <c r="V18" s="4" t="s">
        <v>23</v>
      </c>
      <c r="W18" s="4" t="s">
        <v>49</v>
      </c>
      <c r="X18" s="4" t="s">
        <v>18</v>
      </c>
      <c r="Y18" s="4" t="s">
        <v>18</v>
      </c>
      <c r="Z18" s="6">
        <f t="shared" si="8"/>
        <v>66.7</v>
      </c>
      <c r="AA18" s="6">
        <f t="shared" si="9"/>
        <v>33.299999999999997</v>
      </c>
      <c r="AB18" s="6">
        <f t="shared" si="10"/>
        <v>0</v>
      </c>
      <c r="AC18" s="6">
        <f t="shared" si="11"/>
        <v>0</v>
      </c>
    </row>
    <row r="19" spans="1:29" ht="26.25" x14ac:dyDescent="0.25">
      <c r="A19" s="10" t="s">
        <v>161</v>
      </c>
      <c r="B19" s="3" t="s">
        <v>162</v>
      </c>
      <c r="C19" s="3" t="s">
        <v>15</v>
      </c>
      <c r="D19" s="3" t="s">
        <v>95</v>
      </c>
      <c r="E19" s="3" t="s">
        <v>96</v>
      </c>
      <c r="F19" s="39">
        <v>0</v>
      </c>
      <c r="G19" s="39">
        <v>0</v>
      </c>
      <c r="H19" s="39">
        <v>0</v>
      </c>
      <c r="I19" s="39">
        <v>0</v>
      </c>
      <c r="J19" s="4" t="s">
        <v>51</v>
      </c>
      <c r="K19" s="4" t="s">
        <v>28</v>
      </c>
      <c r="L19" s="4" t="s">
        <v>32</v>
      </c>
      <c r="M19" s="4" t="s">
        <v>155</v>
      </c>
      <c r="N19" s="5">
        <f t="shared" si="4"/>
        <v>42.9</v>
      </c>
      <c r="O19" s="4">
        <f t="shared" si="5"/>
        <v>14.3</v>
      </c>
      <c r="P19" s="5">
        <f t="shared" si="6"/>
        <v>28.6</v>
      </c>
      <c r="Q19" s="4">
        <f t="shared" si="7"/>
        <v>12</v>
      </c>
      <c r="R19" s="39">
        <v>0</v>
      </c>
      <c r="S19" s="39">
        <v>0</v>
      </c>
      <c r="T19" s="39">
        <v>0</v>
      </c>
      <c r="U19" s="39">
        <v>0</v>
      </c>
      <c r="V19" s="4" t="s">
        <v>163</v>
      </c>
      <c r="W19" s="4" t="s">
        <v>51</v>
      </c>
      <c r="X19" s="4" t="s">
        <v>18</v>
      </c>
      <c r="Y19" s="4" t="s">
        <v>18</v>
      </c>
      <c r="Z19" s="6">
        <f t="shared" si="8"/>
        <v>57.1</v>
      </c>
      <c r="AA19" s="6">
        <f t="shared" si="9"/>
        <v>42.9</v>
      </c>
      <c r="AB19" s="6">
        <f t="shared" si="10"/>
        <v>0</v>
      </c>
      <c r="AC19" s="6">
        <f t="shared" si="11"/>
        <v>0</v>
      </c>
    </row>
  </sheetData>
  <mergeCells count="14">
    <mergeCell ref="A1:AC1"/>
    <mergeCell ref="N2:Q3"/>
    <mergeCell ref="R2:Y2"/>
    <mergeCell ref="Z2:AC3"/>
    <mergeCell ref="F3:I3"/>
    <mergeCell ref="J3:M3"/>
    <mergeCell ref="R3:U3"/>
    <mergeCell ref="V3:Y3"/>
    <mergeCell ref="A2:A4"/>
    <mergeCell ref="B2:B4"/>
    <mergeCell ref="C2:C4"/>
    <mergeCell ref="D2:D4"/>
    <mergeCell ref="E2:E4"/>
    <mergeCell ref="F2:M2"/>
  </mergeCells>
  <pageMargins left="0.2" right="0.2" top="0.31" bottom="0.2" header="0.31496062992125984" footer="0.2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COMPARATIVO 2015-2019_MUN</vt:lpstr>
      <vt:lpstr>'COMPARATIVO 2015-2019_MUN'!Área_de_impresión</vt:lpstr>
      <vt:lpstr>'COMPARATIVO 2015-2019_MUN'!Títulos_a_imprimir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Juan Carlos</cp:lastModifiedBy>
  <cp:lastPrinted>2019-10-21T17:39:45Z</cp:lastPrinted>
  <dcterms:created xsi:type="dcterms:W3CDTF">2019-10-09T21:01:53Z</dcterms:created>
  <dcterms:modified xsi:type="dcterms:W3CDTF">2019-10-21T17:39:50Z</dcterms:modified>
</cp:coreProperties>
</file>